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croucho_sao_wa_gov/Documents/_Doc Folder/Pension Updates/"/>
    </mc:Choice>
  </mc:AlternateContent>
  <xr:revisionPtr revIDLastSave="18" documentId="8_{B622652E-2C9F-43C0-9DAF-C7AE55809584}" xr6:coauthVersionLast="47" xr6:coauthVersionMax="47" xr10:uidLastSave="{FF090F09-3346-4DFC-BB8B-738CC0899A7E}"/>
  <bookViews>
    <workbookView xWindow="28680" yWindow="-16320" windowWidth="29040" windowHeight="15840" xr2:uid="{00000000-000D-0000-FFFF-FFFF00000000}"/>
  </bookViews>
  <sheets>
    <sheet name="RSI 1 - NPL" sheetId="29" r:id="rId1"/>
    <sheet name="RSI 2 - Contributions" sheetId="32" r:id="rId2"/>
    <sheet name="RSI 3 - ROI" sheetId="3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9" l="1"/>
  <c r="D34" i="29" s="1"/>
  <c r="D20" i="29"/>
  <c r="D22" i="29" s="1"/>
  <c r="D36" i="29" s="1"/>
  <c r="D42" i="29" s="1"/>
  <c r="D21" i="32"/>
  <c r="D17" i="32"/>
  <c r="D38" i="29" l="1"/>
  <c r="B21" i="32"/>
  <c r="B32" i="29" l="1"/>
  <c r="B34" i="29" s="1"/>
  <c r="B20" i="29"/>
  <c r="B22" i="29" s="1"/>
  <c r="B38" i="29" l="1"/>
  <c r="B36" i="29"/>
  <c r="B42" i="29" s="1"/>
</calcChain>
</file>

<file path=xl/sharedStrings.xml><?xml version="1.0" encoding="utf-8"?>
<sst xmlns="http://schemas.openxmlformats.org/spreadsheetml/2006/main" count="112" uniqueCount="56">
  <si>
    <t>REQUIRED SUPPLEMENTARY INFORMATION For Pension Plan Administered Through a Qualifying Trust</t>
  </si>
  <si>
    <t>red text - instructions for preparer - delete from final schedule</t>
  </si>
  <si>
    <t>blue text - modify to reflect actual information</t>
  </si>
  <si>
    <t>Government's Name</t>
  </si>
  <si>
    <t>Schedule of Changes in Net Pension Liability and Related Ratios</t>
  </si>
  <si>
    <t>Name of Pension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</si>
  <si>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</si>
  <si>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</si>
  <si>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</si>
  <si>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</si>
  <si>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</si>
  <si>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Total pension liability</t>
  </si>
  <si>
    <t>example</t>
  </si>
  <si>
    <t>Service cost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</si>
  <si>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</si>
  <si>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</si>
  <si>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</si>
  <si>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</si>
  <si>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</si>
  <si>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Net change in total pension liability</t>
  </si>
  <si>
    <t>Total pension liability - beginning</t>
  </si>
  <si>
    <t>Total pension liability - ending (a)</t>
  </si>
  <si>
    <t>Plan fiduciary net position</t>
  </si>
  <si>
    <t>Contributions - employer</t>
  </si>
  <si>
    <t>Contributions - nonemployer contributing entities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</si>
  <si>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</si>
  <si>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</si>
  <si>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</si>
  <si>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</si>
  <si>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</si>
  <si>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</si>
  <si>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</si>
  <si>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</si>
  <si>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</si>
  <si>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r>
      <t>Covered payroll</t>
    </r>
    <r>
      <rPr>
        <b/>
        <sz val="11"/>
        <color rgb="FFFF0000"/>
        <rFont val="Calibri"/>
        <family val="2"/>
        <scheme val="minor"/>
      </rPr>
      <t>[1]</t>
    </r>
  </si>
  <si>
    <t>Net pension liability as a % of covered payroll</t>
  </si>
  <si>
    <t>Notes to Schedule:</t>
  </si>
  <si>
    <t>* 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</si>
  <si>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</si>
  <si>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</si>
  <si>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t>Schedule of Employer Contributions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</si>
  <si>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(employer's reporting date)</t>
    </r>
  </si>
  <si>
    <r>
      <rPr>
        <sz val="11"/>
        <color rgb="FF0070C0"/>
        <rFont val="Calibri"/>
        <family val="2"/>
        <scheme val="minor"/>
      </rPr>
      <t>Actuarially/statutorily/contractually</t>
    </r>
    <r>
      <rPr>
        <b/>
        <sz val="11"/>
        <color rgb="FFFF0000"/>
        <rFont val="Calibri"/>
        <family val="2"/>
        <scheme val="minor"/>
      </rPr>
      <t xml:space="preserve"> [1]</t>
    </r>
    <r>
      <rPr>
        <sz val="11"/>
        <color theme="1"/>
        <rFont val="Calibri"/>
        <family val="2"/>
        <scheme val="minor"/>
      </rPr>
      <t xml:space="preserve"> determined contributions</t>
    </r>
  </si>
  <si>
    <t>Actual contributions in relation to the above</t>
  </si>
  <si>
    <t>Contribution deficiency (excess)</t>
  </si>
  <si>
    <r>
      <t xml:space="preserve">Covered payroll </t>
    </r>
    <r>
      <rPr>
        <b/>
        <sz val="11"/>
        <color rgb="FFFF0000"/>
        <rFont val="Calibri"/>
        <family val="2"/>
        <scheme val="minor"/>
      </rPr>
      <t>[2]</t>
    </r>
  </si>
  <si>
    <t>Contributions as a % of covered payroll</t>
  </si>
  <si>
    <t>*Until a full 10-year trend is compiled, only information for those years available is presented.</t>
  </si>
  <si>
    <t>Significant methods and assumptions used in calculating actuarially determined contributions, if any, should be presented.</t>
  </si>
  <si>
    <t>Include information about factors that significantly affect trends in the amounts reported in the schedule - e.g. changes of benefit terms, changes in the size or composition of the population covered by the benefit terms, or the use of different assumptions.</t>
  </si>
  <si>
    <t>Schedule of Investment Returns</t>
  </si>
  <si>
    <t>Annual money-weighted rate of return, net of investment expense</t>
  </si>
  <si>
    <t>Include information about factors that significantly affect trends in the amounts reported in the schedule.</t>
  </si>
  <si>
    <r>
      <rPr>
        <b/>
        <sz val="11"/>
        <color rgb="FFFF0000"/>
        <rFont val="Calibri"/>
        <family val="2"/>
        <scheme val="minor"/>
      </rPr>
      <t xml:space="preserve">[1] </t>
    </r>
    <r>
      <rPr>
        <sz val="11"/>
        <color rgb="FFFF0000"/>
        <rFont val="Calibri"/>
        <family val="2"/>
        <scheme val="minor"/>
      </rPr>
      <t>Covered payroll is the payroll on which contributions to a pension plan are based.</t>
    </r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</si>
  <si>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Select the option that describes how contributions to your plan are determined. Contributions do not include employer-paid member contributions.</t>
    </r>
  </si>
  <si>
    <r>
      <rPr>
        <b/>
        <sz val="11"/>
        <color rgb="FFFF0000"/>
        <rFont val="Calibri"/>
        <family val="2"/>
        <scheme val="minor"/>
      </rPr>
      <t>[2]</t>
    </r>
    <r>
      <rPr>
        <sz val="11"/>
        <color rgb="FFFF0000"/>
        <rFont val="Calibri"/>
        <family val="2"/>
        <scheme val="minor"/>
      </rPr>
      <t xml:space="preserve"> Covered payroll is the payroll on which contributions to a pension plan are based.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</si>
</sst>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2" fontId="7" fillId="0" borderId="0" xfId="0" applyNumberFormat="1" applyFont="1"/>
    <xf numFmtId="37" fontId="7" fillId="0" borderId="0" xfId="0" applyNumberFormat="1" applyFont="1"/>
    <xf numFmtId="37" fontId="7" fillId="0" borderId="1" xfId="0" applyNumberFormat="1" applyFont="1" applyBorder="1"/>
    <xf numFmtId="42" fontId="7" fillId="0" borderId="2" xfId="0" applyNumberFormat="1" applyFont="1" applyBorder="1"/>
    <xf numFmtId="37" fontId="7" fillId="0" borderId="2" xfId="0" applyNumberFormat="1" applyFont="1" applyBorder="1"/>
    <xf numFmtId="0" fontId="7" fillId="0" borderId="0" xfId="0" applyFont="1"/>
    <xf numFmtId="37" fontId="7" fillId="0" borderId="3" xfId="0" applyNumberFormat="1" applyFont="1" applyBorder="1"/>
    <xf numFmtId="10" fontId="7" fillId="0" borderId="0" xfId="0" applyNumberFormat="1" applyFont="1"/>
    <xf numFmtId="0" fontId="0" fillId="0" borderId="0" xfId="0" applyAlignment="1">
      <alignment horizontal="left" wrapText="1" indent="3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/>
    <xf numFmtId="37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9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showGridLines="0" tabSelected="1" workbookViewId="0">
      <selection activeCell="A21" sqref="A21"/>
    </sheetView>
  </sheetViews>
  <sheetFormatPr defaultRowHeight="15" x14ac:dyDescent="0.25"/>
  <cols>
    <col min="1" max="1" width="59.85546875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5" t="s">
        <v>1</v>
      </c>
    </row>
    <row r="3" spans="1:20" x14ac:dyDescent="0.25">
      <c r="A3" s="6" t="s">
        <v>2</v>
      </c>
    </row>
    <row r="5" spans="1:20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2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 x14ac:dyDescent="0.25">
      <c r="A8" s="32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32" t="s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1" spans="1:20" x14ac:dyDescent="0.25">
      <c r="B11" s="18" t="s">
        <v>8</v>
      </c>
      <c r="D11" s="29" t="s">
        <v>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x14ac:dyDescent="0.25">
      <c r="B12" s="7" t="s">
        <v>10</v>
      </c>
      <c r="C12" s="19"/>
      <c r="D12" s="7" t="s">
        <v>10</v>
      </c>
      <c r="E12" s="19"/>
      <c r="F12" s="7" t="s">
        <v>10</v>
      </c>
      <c r="G12" s="19"/>
      <c r="H12" s="7" t="s">
        <v>10</v>
      </c>
      <c r="I12" s="8"/>
      <c r="J12" s="7" t="s">
        <v>10</v>
      </c>
      <c r="K12" s="19"/>
      <c r="L12" s="7" t="s">
        <v>10</v>
      </c>
      <c r="M12" s="19"/>
      <c r="N12" s="7" t="s">
        <v>10</v>
      </c>
      <c r="O12" s="19"/>
      <c r="P12" s="7" t="s">
        <v>10</v>
      </c>
      <c r="Q12" s="19"/>
      <c r="R12" s="7" t="s">
        <v>10</v>
      </c>
      <c r="S12" s="19"/>
      <c r="T12" s="7" t="s">
        <v>10</v>
      </c>
    </row>
    <row r="13" spans="1:20" x14ac:dyDescent="0.25">
      <c r="A13" s="1" t="s">
        <v>11</v>
      </c>
      <c r="B13" s="18" t="s">
        <v>12</v>
      </c>
      <c r="C13" s="18"/>
      <c r="D13" s="18" t="s">
        <v>12</v>
      </c>
    </row>
    <row r="14" spans="1:20" x14ac:dyDescent="0.25">
      <c r="A14" s="17" t="s">
        <v>13</v>
      </c>
      <c r="B14" s="9">
        <v>75000</v>
      </c>
      <c r="C14" s="20"/>
      <c r="D14" s="9">
        <v>74000</v>
      </c>
    </row>
    <row r="15" spans="1:20" x14ac:dyDescent="0.25">
      <c r="A15" s="17" t="s">
        <v>14</v>
      </c>
      <c r="B15" s="10">
        <v>200000</v>
      </c>
      <c r="C15" s="21"/>
      <c r="D15" s="10">
        <v>205000</v>
      </c>
    </row>
    <row r="16" spans="1:20" x14ac:dyDescent="0.25">
      <c r="A16" s="17" t="s">
        <v>15</v>
      </c>
      <c r="B16" s="10">
        <v>0</v>
      </c>
      <c r="C16" s="21"/>
      <c r="D16" s="10">
        <v>0</v>
      </c>
    </row>
    <row r="17" spans="1:4" x14ac:dyDescent="0.25">
      <c r="A17" s="17" t="s">
        <v>16</v>
      </c>
      <c r="B17" s="10">
        <v>-35000</v>
      </c>
      <c r="C17" s="21"/>
      <c r="D17" s="10">
        <v>2000</v>
      </c>
    </row>
    <row r="18" spans="1:4" x14ac:dyDescent="0.25">
      <c r="A18" s="17" t="s">
        <v>17</v>
      </c>
      <c r="B18" s="10">
        <v>0</v>
      </c>
      <c r="C18" s="21"/>
      <c r="D18" s="10">
        <v>0</v>
      </c>
    </row>
    <row r="19" spans="1:4" x14ac:dyDescent="0.25">
      <c r="A19" s="17" t="s">
        <v>18</v>
      </c>
      <c r="B19" s="10">
        <v>-100000</v>
      </c>
      <c r="C19" s="21"/>
      <c r="D19" s="10">
        <v>-95000</v>
      </c>
    </row>
    <row r="20" spans="1:4" x14ac:dyDescent="0.25">
      <c r="A20" s="1" t="s">
        <v>19</v>
      </c>
      <c r="B20" s="10">
        <f>SUM(B14:B19)</f>
        <v>140000</v>
      </c>
      <c r="C20" s="21"/>
      <c r="D20" s="10">
        <f>SUM(D14:D19)</f>
        <v>186000</v>
      </c>
    </row>
    <row r="21" spans="1:4" x14ac:dyDescent="0.25">
      <c r="A21" s="1" t="s">
        <v>20</v>
      </c>
      <c r="B21" s="11">
        <v>2500000</v>
      </c>
      <c r="C21" s="21"/>
      <c r="D21" s="11">
        <v>2640000</v>
      </c>
    </row>
    <row r="22" spans="1:4" ht="15.75" thickBot="1" x14ac:dyDescent="0.3">
      <c r="A22" s="1" t="s">
        <v>21</v>
      </c>
      <c r="B22" s="12">
        <f>SUM(B20:B21)</f>
        <v>2640000</v>
      </c>
      <c r="C22" s="20"/>
      <c r="D22" s="12">
        <f>SUM(D20:D21)</f>
        <v>2826000</v>
      </c>
    </row>
    <row r="23" spans="1:4" ht="15.75" thickTop="1" x14ac:dyDescent="0.25">
      <c r="B23" s="21"/>
      <c r="C23" s="21"/>
      <c r="D23" s="14"/>
    </row>
    <row r="24" spans="1:4" x14ac:dyDescent="0.25">
      <c r="A24" s="1" t="s">
        <v>22</v>
      </c>
      <c r="B24" s="21"/>
      <c r="C24" s="21"/>
    </row>
    <row r="25" spans="1:4" x14ac:dyDescent="0.25">
      <c r="A25" s="17" t="s">
        <v>23</v>
      </c>
      <c r="B25" s="10">
        <v>80000</v>
      </c>
      <c r="C25" s="21"/>
      <c r="D25" s="10">
        <v>74000</v>
      </c>
    </row>
    <row r="26" spans="1:4" x14ac:dyDescent="0.25">
      <c r="A26" s="17" t="s">
        <v>24</v>
      </c>
      <c r="B26" s="10">
        <v>0</v>
      </c>
      <c r="C26" s="21"/>
      <c r="D26" s="10">
        <v>0</v>
      </c>
    </row>
    <row r="27" spans="1:4" x14ac:dyDescent="0.25">
      <c r="A27" s="17" t="s">
        <v>25</v>
      </c>
      <c r="B27" s="10">
        <v>30000</v>
      </c>
      <c r="C27" s="21"/>
      <c r="D27" s="10">
        <v>29000</v>
      </c>
    </row>
    <row r="28" spans="1:4" x14ac:dyDescent="0.25">
      <c r="A28" s="17" t="s">
        <v>26</v>
      </c>
      <c r="B28" s="10">
        <v>200000</v>
      </c>
      <c r="C28" s="21"/>
      <c r="D28" s="10">
        <v>175000</v>
      </c>
    </row>
    <row r="29" spans="1:4" x14ac:dyDescent="0.25">
      <c r="A29" s="17" t="s">
        <v>18</v>
      </c>
      <c r="B29" s="10">
        <v>-100000</v>
      </c>
      <c r="C29" s="21"/>
      <c r="D29" s="10">
        <v>-95000</v>
      </c>
    </row>
    <row r="30" spans="1:4" x14ac:dyDescent="0.25">
      <c r="A30" s="17" t="s">
        <v>27</v>
      </c>
      <c r="B30" s="10">
        <v>-5000</v>
      </c>
      <c r="C30" s="21"/>
      <c r="D30" s="10">
        <v>-5000</v>
      </c>
    </row>
    <row r="31" spans="1:4" x14ac:dyDescent="0.25">
      <c r="A31" s="17" t="s">
        <v>28</v>
      </c>
      <c r="B31" s="11">
        <v>0</v>
      </c>
      <c r="C31" s="21"/>
      <c r="D31" s="11">
        <v>0</v>
      </c>
    </row>
    <row r="32" spans="1:4" x14ac:dyDescent="0.25">
      <c r="A32" s="4" t="s">
        <v>29</v>
      </c>
      <c r="B32" s="10">
        <f>SUM(B25:B31)</f>
        <v>205000</v>
      </c>
      <c r="C32" s="21"/>
      <c r="D32" s="10">
        <f>SUM(D25:D31)</f>
        <v>178000</v>
      </c>
    </row>
    <row r="33" spans="1:20" x14ac:dyDescent="0.25">
      <c r="A33" s="4" t="s">
        <v>30</v>
      </c>
      <c r="B33" s="11">
        <v>2200000</v>
      </c>
      <c r="C33" s="21"/>
      <c r="D33" s="11">
        <v>2405000</v>
      </c>
    </row>
    <row r="34" spans="1:20" ht="15.75" thickBot="1" x14ac:dyDescent="0.3">
      <c r="A34" s="4" t="s">
        <v>31</v>
      </c>
      <c r="B34" s="13">
        <f>SUM(B32:B33)</f>
        <v>2405000</v>
      </c>
      <c r="C34" s="21"/>
      <c r="D34" s="13">
        <f>SUM(D32:D33)</f>
        <v>2583000</v>
      </c>
    </row>
    <row r="35" spans="1:20" ht="15.75" thickTop="1" x14ac:dyDescent="0.25">
      <c r="B35" s="21"/>
      <c r="C35" s="21"/>
    </row>
    <row r="36" spans="1:20" ht="15.75" thickBot="1" x14ac:dyDescent="0.3">
      <c r="A36" s="1" t="s">
        <v>32</v>
      </c>
      <c r="B36" s="15">
        <f>B22-B34</f>
        <v>235000</v>
      </c>
      <c r="C36" s="21"/>
      <c r="D36" s="15">
        <f>D22-D34</f>
        <v>243000</v>
      </c>
    </row>
    <row r="37" spans="1:20" ht="15.75" thickTop="1" x14ac:dyDescent="0.25">
      <c r="D37" s="14"/>
    </row>
    <row r="38" spans="1:20" x14ac:dyDescent="0.25">
      <c r="A38" s="4" t="s">
        <v>33</v>
      </c>
      <c r="B38" s="16">
        <f>B34/B22</f>
        <v>0.91098484848484851</v>
      </c>
      <c r="C38" s="22"/>
      <c r="D38" s="16">
        <f>D34/D22</f>
        <v>0.9140127388535032</v>
      </c>
    </row>
    <row r="40" spans="1:20" x14ac:dyDescent="0.25">
      <c r="A40" s="1" t="s">
        <v>34</v>
      </c>
      <c r="B40" s="10">
        <v>1300000</v>
      </c>
      <c r="C40" s="21"/>
      <c r="D40" s="10">
        <v>1200000</v>
      </c>
    </row>
    <row r="41" spans="1:20" x14ac:dyDescent="0.25">
      <c r="A41" s="1"/>
    </row>
    <row r="42" spans="1:20" x14ac:dyDescent="0.25">
      <c r="A42" s="1" t="s">
        <v>35</v>
      </c>
      <c r="B42" s="16">
        <f>B36/B40</f>
        <v>0.18076923076923077</v>
      </c>
      <c r="C42" s="22"/>
      <c r="D42" s="16">
        <f>D36/D40</f>
        <v>0.20250000000000001</v>
      </c>
    </row>
    <row r="43" spans="1:20" x14ac:dyDescent="0.25">
      <c r="A43" s="1"/>
    </row>
    <row r="45" spans="1:20" x14ac:dyDescent="0.25">
      <c r="A45" s="4" t="s">
        <v>36</v>
      </c>
    </row>
    <row r="46" spans="1:20" x14ac:dyDescent="0.25">
      <c r="A46" s="30" t="s">
        <v>37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x14ac:dyDescent="0.25">
      <c r="A47" s="34" t="s">
        <v>39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50" spans="1:20" x14ac:dyDescent="0.25">
      <c r="A50" s="5" t="s">
        <v>38</v>
      </c>
    </row>
    <row r="51" spans="1:20" x14ac:dyDescent="0.25">
      <c r="A51" s="29" t="s">
        <v>53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x14ac:dyDescent="0.25">
      <c r="A52" s="26"/>
    </row>
  </sheetData>
  <mergeCells count="10">
    <mergeCell ref="A1:T1"/>
    <mergeCell ref="A47:T48"/>
    <mergeCell ref="A51:T51"/>
    <mergeCell ref="A46:T46"/>
    <mergeCell ref="A5:T5"/>
    <mergeCell ref="A6:T6"/>
    <mergeCell ref="A7:T7"/>
    <mergeCell ref="A8:T8"/>
    <mergeCell ref="A9:T9"/>
    <mergeCell ref="D11:T11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1"/>
  <sheetViews>
    <sheetView showGridLines="0" workbookViewId="0">
      <selection activeCell="A33" sqref="A33"/>
    </sheetView>
  </sheetViews>
  <sheetFormatPr defaultRowHeight="15" x14ac:dyDescent="0.25"/>
  <cols>
    <col min="1" max="1" width="60.5703125" bestFit="1" customWidth="1"/>
    <col min="2" max="2" width="11.7109375" customWidth="1"/>
    <col min="3" max="3" width="1.7109375" customWidth="1"/>
    <col min="4" max="4" width="10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5" t="s">
        <v>1</v>
      </c>
    </row>
    <row r="3" spans="1:20" x14ac:dyDescent="0.25">
      <c r="A3" s="6" t="s">
        <v>2</v>
      </c>
    </row>
    <row r="4" spans="1:20" x14ac:dyDescent="0.25">
      <c r="A4" s="1"/>
    </row>
    <row r="6" spans="1:20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5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25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x14ac:dyDescent="0.25">
      <c r="A10" s="32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2" spans="1:20" x14ac:dyDescent="0.25">
      <c r="B12" s="18" t="s">
        <v>8</v>
      </c>
      <c r="D12" s="27" t="s">
        <v>9</v>
      </c>
    </row>
    <row r="13" spans="1:20" x14ac:dyDescent="0.25">
      <c r="B13" s="7" t="s">
        <v>10</v>
      </c>
      <c r="C13" s="19"/>
      <c r="D13" s="7" t="s">
        <v>10</v>
      </c>
      <c r="E13" s="19"/>
      <c r="F13" s="7" t="s">
        <v>10</v>
      </c>
      <c r="G13" s="19"/>
      <c r="H13" s="7" t="s">
        <v>10</v>
      </c>
      <c r="I13" s="8"/>
      <c r="J13" s="7" t="s">
        <v>10</v>
      </c>
      <c r="K13" s="19"/>
      <c r="L13" s="7" t="s">
        <v>10</v>
      </c>
      <c r="M13" s="19"/>
      <c r="N13" s="7" t="s">
        <v>10</v>
      </c>
      <c r="O13" s="19"/>
      <c r="P13" s="7" t="s">
        <v>10</v>
      </c>
      <c r="Q13" s="19"/>
      <c r="R13" s="7" t="s">
        <v>10</v>
      </c>
      <c r="S13" s="19"/>
      <c r="T13" s="7" t="s">
        <v>10</v>
      </c>
    </row>
    <row r="14" spans="1:20" x14ac:dyDescent="0.25">
      <c r="A14" s="3"/>
      <c r="B14" s="18" t="s">
        <v>12</v>
      </c>
      <c r="C14" s="18"/>
      <c r="D14" s="18" t="s">
        <v>12</v>
      </c>
    </row>
    <row r="15" spans="1:20" x14ac:dyDescent="0.25">
      <c r="A15" s="3" t="s">
        <v>42</v>
      </c>
      <c r="B15" s="9">
        <v>80000</v>
      </c>
      <c r="C15" s="20"/>
      <c r="D15" s="9">
        <v>75000</v>
      </c>
    </row>
    <row r="16" spans="1:20" x14ac:dyDescent="0.25">
      <c r="A16" s="3" t="s">
        <v>43</v>
      </c>
      <c r="B16" s="11">
        <v>80000</v>
      </c>
      <c r="C16" s="21"/>
      <c r="D16" s="11">
        <v>74000</v>
      </c>
      <c r="F16" s="23"/>
      <c r="H16" s="23"/>
      <c r="J16" s="23"/>
      <c r="L16" s="23"/>
      <c r="N16" s="23"/>
      <c r="P16" s="23"/>
      <c r="R16" s="23"/>
      <c r="T16" s="23"/>
    </row>
    <row r="17" spans="1:20" ht="15.75" thickBot="1" x14ac:dyDescent="0.3">
      <c r="A17" s="3" t="s">
        <v>44</v>
      </c>
      <c r="B17" s="13">
        <v>0</v>
      </c>
      <c r="C17" s="21"/>
      <c r="D17" s="13">
        <f>+D16-D15</f>
        <v>-1000</v>
      </c>
      <c r="F17" s="24"/>
      <c r="H17" s="24"/>
      <c r="J17" s="24"/>
      <c r="L17" s="24"/>
      <c r="N17" s="24"/>
      <c r="P17" s="24"/>
      <c r="R17" s="24"/>
      <c r="T17" s="24"/>
    </row>
    <row r="18" spans="1:20" ht="15.75" thickTop="1" x14ac:dyDescent="0.25">
      <c r="A18" s="3"/>
      <c r="B18" s="21"/>
      <c r="C18" s="21"/>
    </row>
    <row r="19" spans="1:20" x14ac:dyDescent="0.25">
      <c r="A19" s="3" t="s">
        <v>45</v>
      </c>
      <c r="B19" s="10">
        <v>1300000</v>
      </c>
      <c r="C19" s="21"/>
      <c r="D19" s="10">
        <v>1200000</v>
      </c>
    </row>
    <row r="20" spans="1:20" x14ac:dyDescent="0.25">
      <c r="A20" s="3"/>
      <c r="B20" s="10"/>
      <c r="C20" s="21"/>
    </row>
    <row r="21" spans="1:20" x14ac:dyDescent="0.25">
      <c r="A21" s="3" t="s">
        <v>46</v>
      </c>
      <c r="B21" s="16">
        <f>B16/B19</f>
        <v>6.1538461538461542E-2</v>
      </c>
      <c r="C21" s="22"/>
      <c r="D21" s="16">
        <f>D16/D19</f>
        <v>6.1666666666666668E-2</v>
      </c>
    </row>
    <row r="22" spans="1:20" x14ac:dyDescent="0.25">
      <c r="A22" s="2"/>
    </row>
    <row r="23" spans="1:20" x14ac:dyDescent="0.25">
      <c r="A23" s="3"/>
    </row>
    <row r="24" spans="1:20" x14ac:dyDescent="0.25">
      <c r="A24" s="4" t="s">
        <v>36</v>
      </c>
    </row>
    <row r="25" spans="1:20" x14ac:dyDescent="0.25">
      <c r="A25" s="30" t="s">
        <v>47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5">
      <c r="A26" s="35" t="s">
        <v>48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25">
      <c r="A27" s="34" t="s">
        <v>49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30" spans="1:20" ht="15" customHeight="1" x14ac:dyDescent="0.25">
      <c r="A30" s="5" t="s">
        <v>38</v>
      </c>
    </row>
    <row r="31" spans="1:20" x14ac:dyDescent="0.25">
      <c r="A31" s="33" t="s">
        <v>54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x14ac:dyDescent="0.25">
      <c r="A32" s="33" t="s">
        <v>55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6" spans="6:7" x14ac:dyDescent="0.25">
      <c r="F36" s="25"/>
      <c r="G36" s="25"/>
    </row>
    <row r="39" spans="6:7" x14ac:dyDescent="0.25">
      <c r="F39" s="25"/>
      <c r="G39" s="25"/>
    </row>
    <row r="42" spans="6:7" x14ac:dyDescent="0.25">
      <c r="F42" s="25"/>
      <c r="G42" s="25"/>
    </row>
    <row r="45" spans="6:7" x14ac:dyDescent="0.25">
      <c r="F45" s="25"/>
      <c r="G45" s="25"/>
    </row>
    <row r="48" spans="6:7" x14ac:dyDescent="0.25">
      <c r="F48" s="25"/>
      <c r="G48" s="25"/>
    </row>
    <row r="51" spans="6:7" x14ac:dyDescent="0.25">
      <c r="F51" s="25"/>
      <c r="G51" s="25"/>
    </row>
    <row r="54" spans="6:7" x14ac:dyDescent="0.25">
      <c r="F54" s="25"/>
      <c r="G54" s="25"/>
    </row>
    <row r="57" spans="6:7" x14ac:dyDescent="0.25">
      <c r="F57" s="25"/>
      <c r="G57" s="25"/>
    </row>
    <row r="60" spans="6:7" x14ac:dyDescent="0.25">
      <c r="F60" s="25"/>
      <c r="G60" s="25"/>
    </row>
    <row r="63" spans="6:7" x14ac:dyDescent="0.25">
      <c r="F63" s="25"/>
      <c r="G63" s="25"/>
    </row>
    <row r="66" spans="6:7" x14ac:dyDescent="0.25">
      <c r="F66" s="25"/>
      <c r="G66" s="25"/>
    </row>
    <row r="69" spans="6:7" x14ac:dyDescent="0.25">
      <c r="F69" s="25"/>
      <c r="G69" s="25"/>
    </row>
    <row r="72" spans="6:7" x14ac:dyDescent="0.25">
      <c r="F72" s="25"/>
      <c r="G72" s="25"/>
    </row>
    <row r="75" spans="6:7" x14ac:dyDescent="0.25">
      <c r="F75" s="25"/>
      <c r="G75" s="25"/>
    </row>
    <row r="78" spans="6:7" x14ac:dyDescent="0.25">
      <c r="F78" s="25"/>
      <c r="G78" s="25"/>
    </row>
    <row r="81" spans="6:7" x14ac:dyDescent="0.25">
      <c r="F81" s="25"/>
      <c r="G81" s="25"/>
    </row>
    <row r="84" spans="6:7" x14ac:dyDescent="0.25">
      <c r="F84" s="25"/>
      <c r="G84" s="25"/>
    </row>
    <row r="87" spans="6:7" x14ac:dyDescent="0.25">
      <c r="F87" s="25"/>
      <c r="G87" s="25"/>
    </row>
    <row r="90" spans="6:7" x14ac:dyDescent="0.25">
      <c r="F90" s="25"/>
      <c r="G90" s="25"/>
    </row>
    <row r="93" spans="6:7" x14ac:dyDescent="0.25">
      <c r="F93" s="25"/>
      <c r="G93" s="25"/>
    </row>
    <row r="96" spans="6:7" x14ac:dyDescent="0.25">
      <c r="F96" s="25"/>
      <c r="G96" s="25"/>
    </row>
    <row r="99" spans="6:7" x14ac:dyDescent="0.25">
      <c r="F99" s="25"/>
      <c r="G99" s="25"/>
    </row>
    <row r="102" spans="6:7" x14ac:dyDescent="0.25">
      <c r="F102" s="25"/>
      <c r="G102" s="25"/>
    </row>
    <row r="105" spans="6:7" x14ac:dyDescent="0.25">
      <c r="F105" s="25"/>
      <c r="G105" s="25"/>
    </row>
    <row r="108" spans="6:7" x14ac:dyDescent="0.25">
      <c r="F108" s="25"/>
      <c r="G108" s="25"/>
    </row>
    <row r="111" spans="6:7" x14ac:dyDescent="0.25">
      <c r="F111" s="25"/>
      <c r="G111" s="25"/>
    </row>
  </sheetData>
  <mergeCells count="11">
    <mergeCell ref="A26:T26"/>
    <mergeCell ref="A27:T28"/>
    <mergeCell ref="A32:T32"/>
    <mergeCell ref="A1:T1"/>
    <mergeCell ref="A25:T25"/>
    <mergeCell ref="A6:T6"/>
    <mergeCell ref="A7:T7"/>
    <mergeCell ref="A8:T8"/>
    <mergeCell ref="A10:T10"/>
    <mergeCell ref="A9:T9"/>
    <mergeCell ref="A31:T31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02"/>
  <sheetViews>
    <sheetView showGridLines="0" workbookViewId="0">
      <selection activeCell="A26" sqref="A26"/>
    </sheetView>
  </sheetViews>
  <sheetFormatPr defaultRowHeight="15" x14ac:dyDescent="0.25"/>
  <cols>
    <col min="1" max="1" width="61.85546875" bestFit="1" customWidth="1"/>
    <col min="2" max="2" width="10.7109375" customWidth="1"/>
    <col min="3" max="3" width="1.7109375" customWidth="1"/>
    <col min="4" max="4" width="10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25">
      <c r="A2" s="5" t="s">
        <v>1</v>
      </c>
    </row>
    <row r="3" spans="1:20" x14ac:dyDescent="0.25">
      <c r="A3" s="6" t="s">
        <v>2</v>
      </c>
    </row>
    <row r="6" spans="1:20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x14ac:dyDescent="0.25">
      <c r="A7" s="32" t="s">
        <v>50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x14ac:dyDescent="0.25">
      <c r="A9" s="32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8"/>
    </row>
    <row r="10" spans="1:20" x14ac:dyDescent="0.25">
      <c r="A10" s="32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2" spans="1:20" x14ac:dyDescent="0.25">
      <c r="B12" s="18" t="s">
        <v>8</v>
      </c>
      <c r="D12" s="27" t="s">
        <v>9</v>
      </c>
    </row>
    <row r="13" spans="1:20" x14ac:dyDescent="0.25">
      <c r="B13" s="7" t="s">
        <v>10</v>
      </c>
      <c r="C13" s="19"/>
      <c r="D13" s="7" t="s">
        <v>10</v>
      </c>
      <c r="E13" s="19"/>
      <c r="F13" s="7" t="s">
        <v>10</v>
      </c>
      <c r="G13" s="19"/>
      <c r="H13" s="7" t="s">
        <v>10</v>
      </c>
      <c r="I13" s="8"/>
      <c r="J13" s="7" t="s">
        <v>10</v>
      </c>
      <c r="K13" s="19"/>
      <c r="L13" s="7" t="s">
        <v>10</v>
      </c>
      <c r="M13" s="19"/>
      <c r="N13" s="7" t="s">
        <v>10</v>
      </c>
      <c r="O13" s="19"/>
      <c r="P13" s="7" t="s">
        <v>10</v>
      </c>
      <c r="Q13" s="19"/>
      <c r="R13" s="7" t="s">
        <v>10</v>
      </c>
      <c r="S13" s="19"/>
      <c r="T13" s="7" t="s">
        <v>10</v>
      </c>
    </row>
    <row r="14" spans="1:20" x14ac:dyDescent="0.25">
      <c r="A14" s="3"/>
      <c r="B14" s="18" t="s">
        <v>12</v>
      </c>
      <c r="C14" s="18"/>
      <c r="D14" s="18" t="s">
        <v>12</v>
      </c>
    </row>
    <row r="15" spans="1:20" x14ac:dyDescent="0.25">
      <c r="A15" s="3" t="s">
        <v>51</v>
      </c>
      <c r="B15" s="16">
        <v>6.7199999999999996E-2</v>
      </c>
      <c r="C15" s="20"/>
      <c r="D15" s="16">
        <v>5.9900000000000002E-2</v>
      </c>
    </row>
    <row r="16" spans="1:20" x14ac:dyDescent="0.25">
      <c r="A16" s="3"/>
    </row>
    <row r="17" spans="1:20" x14ac:dyDescent="0.25">
      <c r="A17" s="4" t="s">
        <v>36</v>
      </c>
    </row>
    <row r="18" spans="1:20" x14ac:dyDescent="0.25">
      <c r="A18" s="30" t="s">
        <v>47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x14ac:dyDescent="0.25">
      <c r="A19" s="35" t="s">
        <v>52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1" spans="1:20" x14ac:dyDescent="0.25">
      <c r="A21" s="26"/>
    </row>
    <row r="30" spans="1:20" x14ac:dyDescent="0.25">
      <c r="F30" s="25"/>
      <c r="G30" s="25"/>
    </row>
    <row r="33" spans="6:7" x14ac:dyDescent="0.25">
      <c r="F33" s="25"/>
      <c r="G33" s="25"/>
    </row>
    <row r="36" spans="6:7" x14ac:dyDescent="0.25">
      <c r="F36" s="25"/>
      <c r="G36" s="25"/>
    </row>
    <row r="39" spans="6:7" x14ac:dyDescent="0.25">
      <c r="F39" s="25"/>
      <c r="G39" s="25"/>
    </row>
    <row r="42" spans="6:7" x14ac:dyDescent="0.25">
      <c r="F42" s="25"/>
      <c r="G42" s="25"/>
    </row>
    <row r="45" spans="6:7" x14ac:dyDescent="0.25">
      <c r="F45" s="25"/>
      <c r="G45" s="25"/>
    </row>
    <row r="48" spans="6:7" x14ac:dyDescent="0.25">
      <c r="F48" s="25"/>
      <c r="G48" s="25"/>
    </row>
    <row r="51" spans="6:7" x14ac:dyDescent="0.25">
      <c r="F51" s="25"/>
      <c r="G51" s="25"/>
    </row>
    <row r="54" spans="6:7" x14ac:dyDescent="0.25">
      <c r="F54" s="25"/>
      <c r="G54" s="25"/>
    </row>
    <row r="57" spans="6:7" x14ac:dyDescent="0.25">
      <c r="F57" s="25"/>
      <c r="G57" s="25"/>
    </row>
    <row r="60" spans="6:7" x14ac:dyDescent="0.25">
      <c r="F60" s="25"/>
      <c r="G60" s="25"/>
    </row>
    <row r="63" spans="6:7" x14ac:dyDescent="0.25">
      <c r="F63" s="25"/>
      <c r="G63" s="25"/>
    </row>
    <row r="66" spans="6:7" x14ac:dyDescent="0.25">
      <c r="F66" s="25"/>
      <c r="G66" s="25"/>
    </row>
    <row r="69" spans="6:7" x14ac:dyDescent="0.25">
      <c r="F69" s="25"/>
      <c r="G69" s="25"/>
    </row>
    <row r="72" spans="6:7" x14ac:dyDescent="0.25">
      <c r="F72" s="25"/>
      <c r="G72" s="25"/>
    </row>
    <row r="75" spans="6:7" x14ac:dyDescent="0.25">
      <c r="F75" s="25"/>
      <c r="G75" s="25"/>
    </row>
    <row r="78" spans="6:7" x14ac:dyDescent="0.25">
      <c r="F78" s="25"/>
      <c r="G78" s="25"/>
    </row>
    <row r="81" spans="6:7" x14ac:dyDescent="0.25">
      <c r="F81" s="25"/>
      <c r="G81" s="25"/>
    </row>
    <row r="84" spans="6:7" x14ac:dyDescent="0.25">
      <c r="F84" s="25"/>
      <c r="G84" s="25"/>
    </row>
    <row r="87" spans="6:7" x14ac:dyDescent="0.25">
      <c r="F87" s="25"/>
      <c r="G87" s="25"/>
    </row>
    <row r="90" spans="6:7" x14ac:dyDescent="0.25">
      <c r="F90" s="25"/>
      <c r="G90" s="25"/>
    </row>
    <row r="93" spans="6:7" x14ac:dyDescent="0.25">
      <c r="F93" s="25"/>
      <c r="G93" s="25"/>
    </row>
    <row r="96" spans="6:7" x14ac:dyDescent="0.25">
      <c r="F96" s="25"/>
      <c r="G96" s="25"/>
    </row>
    <row r="99" spans="6:7" x14ac:dyDescent="0.25">
      <c r="F99" s="25"/>
      <c r="G99" s="25"/>
    </row>
    <row r="102" spans="6:7" x14ac:dyDescent="0.25">
      <c r="F102" s="25"/>
      <c r="G102" s="25"/>
    </row>
  </sheetData>
  <mergeCells count="8">
    <mergeCell ref="A1:T1"/>
    <mergeCell ref="A19:T19"/>
    <mergeCell ref="A18:T18"/>
    <mergeCell ref="A6:T6"/>
    <mergeCell ref="A7:T7"/>
    <mergeCell ref="A8:T8"/>
    <mergeCell ref="A10:T10"/>
    <mergeCell ref="A9:S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  <Notes xmlns="ea04e3fd-6465-4142-91bc-9269e631cbda" xsi:nil="true"/>
    <Senttoanddate xmlns="ea04e3fd-6465-4142-91bc-9269e631cb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38" ma:contentTypeDescription="Create a new document." ma:contentTypeScope="" ma:versionID="7b031ba3fbe0d009bc2ecc92ad0f1e1b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888c1236023f124d55206222b485147d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  <xsd:element ref="ns2:Senttoanddate" minOccurs="0"/>
                <xsd:element ref="ns2:MediaServiceObjectDetectorVersion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  <xsd:element name="Senttoanddate" ma:index="33" nillable="true" ma:displayName="Sent to and date" ma:format="Dropdown" ma:internalName="Senttoanddate">
      <xsd:simpleType>
        <xsd:restriction base="dms:Text">
          <xsd:maxLength value="255"/>
        </xsd:restriction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68718-9E19-46E8-9DA2-C8DFA224E9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04e3fd-6465-4142-91bc-9269e631cbda"/>
    <ds:schemaRef ds:uri="22c7d62b-a531-4afa-91a0-b0037c041238"/>
  </ds:schemaRefs>
</ds:datastoreItem>
</file>

<file path=customXml/itemProps2.xml><?xml version="1.0" encoding="utf-8"?>
<ds:datastoreItem xmlns:ds="http://schemas.openxmlformats.org/officeDocument/2006/customXml" ds:itemID="{184CB250-6E49-430F-8FE6-A0207D72E709}"/>
</file>

<file path=customXml/itemProps3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1 - NPL</vt:lpstr>
      <vt:lpstr>RSI 2 - Contributions</vt:lpstr>
      <vt:lpstr>RSI 3 - ROI</vt:lpstr>
    </vt:vector>
  </TitlesOfParts>
  <Manager/>
  <Company>Dept. of Retirement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>Crouch, Olivia (SAO)</cp:lastModifiedBy>
  <cp:revision/>
  <dcterms:created xsi:type="dcterms:W3CDTF">2015-01-14T23:08:49Z</dcterms:created>
  <dcterms:modified xsi:type="dcterms:W3CDTF">2023-11-09T00:31:00Z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  <property fmtid="{D5CDD505-2E9C-101B-9397-08002B2CF9AE}" pid="4" name="ReviewedbyZachariah">
    <vt:bool>true</vt:bool>
  </property>
  <property fmtid="{D5CDD505-2E9C-101B-9397-08002B2CF9AE}" pid="5" name="ReviewedbyAmy">
    <vt:bool>true</vt:bool>
  </property>
</Properties>
</file>